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<sst xmlns="http://schemas.openxmlformats.org/spreadsheetml/2006/main" count="16" uniqueCount="16">
  <si>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Model Parameters</t>
  </si>
  <si>
    <t>I (mol / day) =</t>
  </si>
  <si>
    <t>Mass (mol) =</t>
  </si>
  <si>
    <t>time (days)</t>
  </si>
  <si>
    <r>
      <t>C</t>
    </r>
    <r>
      <rPr>
        <b/>
        <vertAlign val="subscript"/>
        <sz val="8"/>
        <rFont val="Arial"/>
        <family val="2"/>
      </rPr>
      <t xml:space="preserve">E </t>
    </r>
    <r>
      <rPr>
        <b/>
        <sz val="8"/>
        <rFont val="Arial"/>
        <family val="2"/>
      </rPr>
      <t>(mol /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</si>
  <si>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C</t>
    </r>
    <r>
      <rPr>
        <b/>
        <vertAlign val="subscript"/>
        <sz val="8"/>
        <rFont val="Arial"/>
        <family val="2"/>
      </rPr>
      <t xml:space="preserve">H </t>
    </r>
    <r>
      <rPr>
        <b/>
        <sz val="8"/>
        <rFont val="Arial"/>
        <family val="2"/>
      </rPr>
      <t>(mol /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</si>
  <si>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Chad Jafvert, Purdue University</t>
  </si>
  <si>
    <t>Stratified Lake</t>
  </si>
  <si>
    <r>
      <t>K</t>
    </r>
    <r>
      <rPr>
        <b/>
        <vertAlign val="subscript"/>
        <sz val="8"/>
        <rFont val="Arial"/>
        <family val="2"/>
      </rPr>
      <t>w,E</t>
    </r>
    <r>
      <rPr>
        <b/>
        <sz val="8"/>
        <rFont val="Arial"/>
        <family val="2"/>
      </rPr>
      <t xml:space="preserve"> ( 1 / day) =</t>
    </r>
  </si>
  <si>
    <r>
      <t>K</t>
    </r>
    <r>
      <rPr>
        <b/>
        <vertAlign val="subscript"/>
        <sz val="8"/>
        <rFont val="Arial"/>
        <family val="2"/>
      </rPr>
      <t>g,E</t>
    </r>
    <r>
      <rPr>
        <b/>
        <sz val="8"/>
        <rFont val="Arial"/>
        <family val="2"/>
      </rPr>
      <t xml:space="preserve"> (1 / day) =</t>
    </r>
  </si>
  <si>
    <r>
      <t>K</t>
    </r>
    <r>
      <rPr>
        <b/>
        <vertAlign val="subscript"/>
        <sz val="8"/>
        <rFont val="Arial"/>
        <family val="2"/>
      </rPr>
      <t>ex,E</t>
    </r>
    <r>
      <rPr>
        <b/>
        <sz val="8"/>
        <rFont val="Arial"/>
        <family val="2"/>
      </rPr>
      <t xml:space="preserve"> (1 / day) =</t>
    </r>
  </si>
  <si>
    <r>
      <t>K</t>
    </r>
    <r>
      <rPr>
        <b/>
        <vertAlign val="subscript"/>
        <sz val="8"/>
        <rFont val="Arial"/>
        <family val="2"/>
      </rPr>
      <t>ex,H</t>
    </r>
    <r>
      <rPr>
        <b/>
        <sz val="8"/>
        <rFont val="Arial"/>
        <family val="2"/>
      </rPr>
      <t xml:space="preserve"> (1 / day) =</t>
    </r>
  </si>
  <si>
    <r>
      <t>K</t>
    </r>
    <r>
      <rPr>
        <b/>
        <vertAlign val="subscript"/>
        <sz val="8"/>
        <rFont val="Arial"/>
        <family val="2"/>
      </rPr>
      <t>H</t>
    </r>
    <r>
      <rPr>
        <b/>
        <sz val="8"/>
        <rFont val="Arial"/>
        <family val="2"/>
      </rPr>
      <t xml:space="preserve"> (unitless) =</t>
    </r>
  </si>
  <si>
    <r>
      <t>Cair (mole /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=</t>
    </r>
  </si>
  <si>
    <r>
      <t>V</t>
    </r>
    <r>
      <rPr>
        <b/>
        <vertAlign val="subscript"/>
        <sz val="8"/>
        <rFont val="Arial"/>
        <family val="2"/>
      </rPr>
      <t>E</t>
    </r>
    <r>
      <rPr>
        <b/>
        <sz val="8"/>
        <rFont val="Arial"/>
        <family val="2"/>
      </rPr>
      <t xml:space="preserve">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=</t>
    </r>
  </si>
  <si>
    <r>
      <t>V</t>
    </r>
    <r>
      <rPr>
        <b/>
        <vertAlign val="subscript"/>
        <sz val="8"/>
        <rFont val="Arial"/>
        <family val="2"/>
      </rPr>
      <t>H</t>
    </r>
    <r>
      <rPr>
        <b/>
        <sz val="8"/>
        <rFont val="Arial"/>
        <family val="2"/>
      </rPr>
      <t xml:space="preserve">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 =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</si>
</sst>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11">
    <font>
      <sz val="10"/>
      <name val="Arial"/>
      <family val="0"/>
    </font>
    <font>
      <sz val="8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5" xfId="0" applyFont="1" applyBorder="1" applyAlignment="1">
      <alignment/>
    </xf>
    <xf numFmtId="11" fontId="1" fillId="0" borderId="6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1" fontId="1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1745"/>
          <c:w val="0.86"/>
          <c:h val="0.72"/>
        </c:manualLayout>
      </c:layout>
      <c:scatterChart>
        <c:scatterStyle val="lineMarker"/>
        <c:varyColors val="0"/>
        <c:ser>
          <c:idx val="0"/>
          <c:order val="0"/>
          <c:tx>
            <c:v>Epilimnion</c:v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Sheet1!$E$5:$E$94</c:f>
              <c:numCache/>
            </c:numRef>
          </c:xVal>
          <c:yVal>
            <c:numRef>
              <c:f>Sheet1!$F$5:$F$94</c:f>
              <c:numCache/>
            </c:numRef>
          </c:yVal>
          <c:smooth val="0"/>
        </c:ser>
        <c:ser>
          <c:idx val="1"/>
          <c:order val="1"/>
          <c:tx>
            <c:v>Hypolimnion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Sheet1!$E$4:$E$94</c:f>
              <c:numCache/>
            </c:numRef>
          </c:xVal>
          <c:yVal>
            <c:numRef>
              <c:f>Sheet1!$G$4:$G$94</c:f>
              <c:numCache/>
            </c:numRef>
          </c:yVal>
          <c:smooth val="0"/>
        </c:ser>
        <c:axId val="46391095"/>
        <c:axId val="14866672"/>
      </c:scatterChart>
      <c:valAx>
        <c:axId val="463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6672"/>
        <c:crossesAt val="0"/>
        <c:crossBetween val="midCat"/>
        <c:dispUnits/>
        <c:majorUnit val="25"/>
        <c:minorUnit val="5"/>
      </c:valAx>
      <c:valAx>
        <c:axId val="14866672"/>
        <c:scaling>
          <c:orientation val="minMax"/>
          <c:max val="1.3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Concentration (mol/m</a:t>
                </a:r>
                <a:r>
                  <a:rPr lang="en-US" cap="none" sz="1075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6391095"/>
        <c:crosses val="autoZero"/>
        <c:crossBetween val="midCat"/>
        <c:dispUnits/>
        <c:majorUnit val="2E-07"/>
        <c:minorUnit val="1E-0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25"/>
          <c:y val="0.0325"/>
          <c:w val="0.41925"/>
          <c:h val="0.1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16</xdr:row>
      <xdr:rowOff>123825</xdr:rowOff>
    </xdr:from>
    <xdr:to>
      <xdr:col>3</xdr:col>
      <xdr:colOff>266700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85750" y="2714625"/>
        <a:ext cx="27432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06"/>
  <sheetViews>
    <sheetView tabSelected="1" workbookViewId="0" topLeftCell="A1">
      <selection activeCell="D8" sqref="D8"/>
    </sheetView>
  </sheetViews>
  <sheetFormatPr defaultColWidth="9.140625" defaultRowHeight="12.75"/>
  <cols>
    <col min="1" max="1" width="17.7109375" style="0" customWidth="1"/>
    <col min="2" max="2" width="11.57421875" style="0" customWidth="1"/>
    <col min="3" max="3" width="12.140625" style="0" customWidth="1"/>
    <col min="4" max="4" width="8.57421875" style="0" customWidth="1"/>
    <col min="5" max="5" width="9.8515625" style="0" customWidth="1"/>
    <col min="6" max="6" width="11.28125" style="0" customWidth="1"/>
    <col min="7" max="7" width="10.28125" style="0" customWidth="1"/>
    <col min="8" max="8" width="5.8515625" style="0" customWidth="1"/>
    <col min="9" max="9" width="10.8515625" style="0" customWidth="1"/>
    <col min="10" max="10" width="11.00390625" style="0" customWidth="1"/>
  </cols>
  <sheetData>
    <row r="1" spans="1:11" ht="12.75">
      <c r="A1" s="4" t="s">
        <v>7</v>
      </c>
      <c r="B1" s="5"/>
      <c r="D1" s="1"/>
      <c r="E1" s="1"/>
      <c r="F1" s="1"/>
      <c r="G1" s="1"/>
      <c r="H1" s="1"/>
      <c r="I1" s="1"/>
      <c r="J1" s="1"/>
      <c r="K1" s="1"/>
    </row>
    <row r="2" spans="1:11" ht="12.75">
      <c r="A2" s="6" t="s">
        <v>6</v>
      </c>
      <c r="B2" s="7"/>
      <c r="D2" s="1"/>
      <c r="E2" s="1"/>
      <c r="F2" s="1"/>
      <c r="G2" s="1"/>
      <c r="H2" s="1"/>
      <c r="I2" s="1"/>
      <c r="J2" s="1"/>
      <c r="K2" s="1"/>
    </row>
    <row r="3" spans="4:11" ht="12.75">
      <c r="D3" s="1"/>
      <c r="E3" s="2" t="s">
        <v>3</v>
      </c>
      <c r="F3" s="2" t="s">
        <v>4</v>
      </c>
      <c r="G3" s="2" t="s">
        <v>5</v>
      </c>
      <c r="H3" s="2"/>
      <c r="I3" s="2"/>
      <c r="K3" s="1"/>
    </row>
    <row r="4" spans="1:11" ht="12.75">
      <c r="A4" s="16" t="s">
        <v>0</v>
      </c>
      <c r="B4" s="16"/>
      <c r="D4" s="1"/>
      <c r="E4" s="3">
        <v>0</v>
      </c>
      <c r="F4" s="1">
        <v>5.533333333333334E-07</v>
      </c>
      <c r="G4" s="3">
        <v>5.533333333333334E-07</v>
      </c>
      <c r="H4" s="3"/>
      <c r="I4" s="1"/>
      <c r="K4" s="1"/>
    </row>
    <row r="5" spans="1:11" ht="12.75">
      <c r="A5" s="8" t="s">
        <v>8</v>
      </c>
      <c r="B5" s="9">
        <f>6.8*10^-3</f>
        <v>0.0068</v>
      </c>
      <c r="D5" s="1"/>
      <c r="E5" s="3">
        <v>1</v>
      </c>
      <c r="F5" s="1">
        <v>5.35163929390188E-07</v>
      </c>
      <c r="G5" s="3">
        <v>5.623333333333334E-07</v>
      </c>
      <c r="H5" s="3"/>
      <c r="I5" s="1"/>
      <c r="K5" s="1"/>
    </row>
    <row r="6" spans="1:11" ht="12.75">
      <c r="A6" s="10" t="s">
        <v>9</v>
      </c>
      <c r="B6" s="11">
        <f>26.7*10^-3</f>
        <v>0.0267</v>
      </c>
      <c r="D6" s="1"/>
      <c r="E6" s="3">
        <v>2</v>
      </c>
      <c r="F6" s="1">
        <v>5.178069710087117E-07</v>
      </c>
      <c r="G6" s="3">
        <v>5.712314480685466E-07</v>
      </c>
      <c r="H6" s="3"/>
      <c r="I6" s="1"/>
      <c r="K6" s="1"/>
    </row>
    <row r="7" spans="1:9" ht="12.75">
      <c r="A7" s="10" t="s">
        <v>10</v>
      </c>
      <c r="B7" s="11">
        <f>7.5*10^-3</f>
        <v>0.0075</v>
      </c>
      <c r="E7" s="3">
        <v>3</v>
      </c>
      <c r="F7" s="1">
        <v>5.012283837813899E-07</v>
      </c>
      <c r="G7" s="3">
        <v>5.800311062795723E-07</v>
      </c>
      <c r="H7" s="3"/>
      <c r="I7" s="1"/>
    </row>
    <row r="8" spans="1:9" ht="12.75">
      <c r="A8" s="10" t="s">
        <v>11</v>
      </c>
      <c r="B8" s="11">
        <f>3.75*10^-3</f>
        <v>0.00375</v>
      </c>
      <c r="E8" s="3">
        <v>4</v>
      </c>
      <c r="F8" s="1">
        <v>4.853955160669711E-07</v>
      </c>
      <c r="G8" s="3">
        <v>5.88735596070204E-07</v>
      </c>
      <c r="H8" s="3"/>
      <c r="I8" s="1"/>
    </row>
    <row r="9" spans="1:9" ht="12.75">
      <c r="A9" s="10" t="s">
        <v>12</v>
      </c>
      <c r="B9" s="11">
        <v>0.727</v>
      </c>
      <c r="E9" s="3">
        <v>5</v>
      </c>
      <c r="F9" s="1">
        <v>4.702770796022731E-07</v>
      </c>
      <c r="G9" s="3">
        <v>5.973480707701919E-07</v>
      </c>
      <c r="H9" s="3"/>
      <c r="I9" s="1"/>
    </row>
    <row r="10" spans="1:9" ht="12.75">
      <c r="A10" s="12"/>
      <c r="B10" s="11"/>
      <c r="E10" s="3">
        <v>6</v>
      </c>
      <c r="F10" s="1">
        <v>4.558430925928776E-07</v>
      </c>
      <c r="G10" s="3">
        <v>6.058715545533122E-07</v>
      </c>
      <c r="H10" s="3"/>
      <c r="I10" s="1"/>
    </row>
    <row r="11" spans="1:9" ht="12.75">
      <c r="A11" s="10" t="s">
        <v>1</v>
      </c>
      <c r="B11" s="11">
        <f>0.9</f>
        <v>0.9</v>
      </c>
      <c r="E11" s="3">
        <v>7</v>
      </c>
      <c r="F11" s="1">
        <v>4.420648251792408E-07</v>
      </c>
      <c r="G11" s="3">
        <v>6.143089478209606E-07</v>
      </c>
      <c r="H11" s="3"/>
      <c r="I11" s="1"/>
    </row>
    <row r="12" spans="1:9" ht="12.75">
      <c r="A12" s="10" t="s">
        <v>2</v>
      </c>
      <c r="B12" s="11">
        <v>83</v>
      </c>
      <c r="E12" s="3">
        <v>8</v>
      </c>
      <c r="F12" s="1">
        <v>4.2891474717907045E-07</v>
      </c>
      <c r="G12" s="3">
        <v>6.226630323610542E-07</v>
      </c>
      <c r="H12" s="3"/>
      <c r="I12" s="1"/>
    </row>
    <row r="13" spans="1:9" ht="12.75">
      <c r="A13" s="10" t="s">
        <v>13</v>
      </c>
      <c r="B13" s="13">
        <f>10^-8</f>
        <v>1E-08</v>
      </c>
      <c r="E13" s="3">
        <v>9</v>
      </c>
      <c r="F13" s="1">
        <v>4.163664780109578E-07</v>
      </c>
      <c r="G13" s="3">
        <v>6.309364762916217E-07</v>
      </c>
      <c r="H13" s="3"/>
      <c r="I13" s="1"/>
    </row>
    <row r="14" spans="1:9" ht="12.75">
      <c r="A14" s="12"/>
      <c r="B14" s="13"/>
      <c r="E14" s="3">
        <v>10</v>
      </c>
      <c r="F14" s="1">
        <v>4.04394738708217E-07</v>
      </c>
      <c r="G14" s="3">
        <v>6.391318387980693E-07</v>
      </c>
      <c r="H14" s="3"/>
      <c r="I14" s="1"/>
    </row>
    <row r="15" spans="1:9" ht="12.75">
      <c r="A15" s="10" t="s">
        <v>14</v>
      </c>
      <c r="B15" s="13">
        <f>50*10^6</f>
        <v>50000000</v>
      </c>
      <c r="E15" s="3">
        <v>11</v>
      </c>
      <c r="F15" s="1">
        <v>3.9297530593568694E-07</v>
      </c>
      <c r="G15" s="3">
        <v>6.472515746727323E-07</v>
      </c>
      <c r="H15" s="3"/>
      <c r="I15" s="1"/>
    </row>
    <row r="16" spans="1:9" ht="12.75">
      <c r="A16" s="14" t="s">
        <v>15</v>
      </c>
      <c r="B16" s="15">
        <f>100*10^6</f>
        <v>100000000</v>
      </c>
      <c r="E16" s="3">
        <v>12</v>
      </c>
      <c r="F16" s="1">
        <v>3.8208496792589056E-07</v>
      </c>
      <c r="G16" s="3">
        <v>6.552980386649684E-07</v>
      </c>
      <c r="H16" s="3"/>
      <c r="I16" s="1"/>
    </row>
    <row r="17" spans="5:9" ht="12.75">
      <c r="E17" s="3">
        <v>13</v>
      </c>
      <c r="F17" s="1">
        <v>3.7170148225443764E-07</v>
      </c>
      <c r="G17" s="3">
        <v>6.632734896496969E-07</v>
      </c>
      <c r="H17" s="3"/>
      <c r="I17" s="1"/>
    </row>
    <row r="18" spans="5:9" ht="12.75">
      <c r="E18" s="3">
        <v>14</v>
      </c>
      <c r="F18" s="1">
        <v>3.6180353537789976E-07</v>
      </c>
      <c r="G18" s="3">
        <v>6.711800946219647E-07</v>
      </c>
      <c r="H18" s="3"/>
      <c r="I18" s="1"/>
    </row>
    <row r="19" spans="5:9" ht="12.75">
      <c r="E19" s="3">
        <v>15</v>
      </c>
      <c r="F19" s="1">
        <v>3.523707038605919E-07</v>
      </c>
      <c r="G19" s="3">
        <v>6.790199325247995E-07</v>
      </c>
      <c r="H19" s="3"/>
      <c r="I19" s="1"/>
    </row>
    <row r="20" spans="5:9" ht="12.75">
      <c r="E20" s="3">
        <v>16</v>
      </c>
      <c r="F20" s="1">
        <v>3.43383417219765E-07</v>
      </c>
      <c r="G20" s="3">
        <v>6.867949979173087E-07</v>
      </c>
      <c r="H20" s="3"/>
      <c r="I20" s="1"/>
    </row>
    <row r="21" spans="5:9" ht="12.75">
      <c r="E21" s="3">
        <v>17</v>
      </c>
      <c r="F21" s="1">
        <v>3.348229223216558E-07</v>
      </c>
      <c r="G21" s="3">
        <v>6.945072044896929E-07</v>
      </c>
      <c r="H21" s="3"/>
      <c r="I21" s="1"/>
    </row>
    <row r="22" spans="5:9" ht="12.75">
      <c r="E22" s="3">
        <v>18</v>
      </c>
      <c r="F22" s="1">
        <v>3.266712492636619E-07</v>
      </c>
      <c r="G22" s="3">
        <v>7.021583884315627E-07</v>
      </c>
      <c r="H22" s="3"/>
      <c r="I22" s="1"/>
    </row>
    <row r="23" spans="5:9" ht="12.75">
      <c r="E23" s="3">
        <v>19</v>
      </c>
      <c r="F23" s="1">
        <v>3.189111786806098E-07</v>
      </c>
      <c r="G23" s="3">
        <v>7.09750311659683E-07</v>
      </c>
      <c r="H23" s="3"/>
      <c r="I23" s="1"/>
    </row>
    <row r="24" spans="5:7" ht="12.75">
      <c r="E24" s="3">
        <v>20</v>
      </c>
      <c r="F24" s="1">
        <v>3.1152621041567374E-07</v>
      </c>
      <c r="G24" s="1">
        <v>7.172846649110115E-07</v>
      </c>
    </row>
    <row r="25" spans="5:7" ht="12.75">
      <c r="E25" s="3">
        <v>21</v>
      </c>
      <c r="F25" s="1">
        <v>3.04500533498985E-07</v>
      </c>
      <c r="G25" s="1">
        <v>7.24763070706654E-07</v>
      </c>
    </row>
    <row r="26" spans="5:7" ht="12.75">
      <c r="E26" s="3">
        <v>22</v>
      </c>
      <c r="F26" s="1">
        <v>2.9781899737934785E-07</v>
      </c>
      <c r="G26" s="1">
        <v>7.321870861921252E-07</v>
      </c>
    </row>
    <row r="27" spans="5:7" ht="12.75">
      <c r="E27" s="3">
        <v>23</v>
      </c>
      <c r="F27" s="1">
        <v>2.9146708435675684E-07</v>
      </c>
      <c r="G27" s="1">
        <v>7.395582058590773E-07</v>
      </c>
    </row>
    <row r="28" spans="5:7" ht="12.75">
      <c r="E28" s="3">
        <v>24</v>
      </c>
      <c r="F28" s="1">
        <v>2.854308831655942E-07</v>
      </c>
      <c r="G28" s="1">
        <v>7.468778641534436E-07</v>
      </c>
    </row>
    <row r="29" spans="5:7" ht="12.75">
      <c r="E29" s="3">
        <v>25</v>
      </c>
      <c r="F29" s="1">
        <v>2.79697063660477E-07</v>
      </c>
      <c r="G29" s="1">
        <v>7.541474379747392E-07</v>
      </c>
    </row>
    <row r="30" spans="5:7" ht="12.75">
      <c r="E30" s="3">
        <v>26</v>
      </c>
      <c r="F30" s="1">
        <v>2.7425285255872933E-07</v>
      </c>
      <c r="G30" s="1">
        <v>7.613682490710607E-07</v>
      </c>
    </row>
    <row r="31" spans="5:7" ht="12.75">
      <c r="E31" s="3">
        <v>27</v>
      </c>
      <c r="F31" s="1">
        <v>2.690860101953757E-07</v>
      </c>
      <c r="G31" s="1">
        <v>7.685415663341395E-07</v>
      </c>
    </row>
    <row r="32" spans="5:7" ht="12.75">
      <c r="E32" s="3">
        <v>28</v>
      </c>
      <c r="F32" s="1">
        <v>2.641848082483926E-07</v>
      </c>
      <c r="G32" s="1">
        <v>7.756686079986191E-07</v>
      </c>
    </row>
    <row r="33" spans="5:7" ht="12.75">
      <c r="E33" s="3">
        <v>29</v>
      </c>
      <c r="F33" s="1">
        <v>2.595380083937195E-07</v>
      </c>
      <c r="G33" s="1">
        <v>7.827505437495558E-07</v>
      </c>
    </row>
    <row r="34" spans="5:7" ht="12.75">
      <c r="E34" s="3">
        <v>30</v>
      </c>
      <c r="F34" s="1">
        <v>2.5513484185121996E-07</v>
      </c>
      <c r="G34" s="1">
        <v>7.897884967419714E-07</v>
      </c>
    </row>
    <row r="35" spans="5:7" ht="12.75">
      <c r="E35" s="3">
        <v>31</v>
      </c>
      <c r="F35" s="1">
        <v>2.5096498978440604E-07</v>
      </c>
      <c r="G35" s="1">
        <v>7.96783545536131E-07</v>
      </c>
    </row>
    <row r="36" spans="5:7" ht="12.75">
      <c r="E36" s="3">
        <v>32</v>
      </c>
      <c r="F36" s="1">
        <v>2.470185645182877E-07</v>
      </c>
      <c r="G36" s="1">
        <v>8.037367259520621E-07</v>
      </c>
    </row>
    <row r="37" spans="5:7" ht="12.75">
      <c r="E37" s="3">
        <v>33</v>
      </c>
      <c r="F37" s="1">
        <v>2.432860915411997E-07</v>
      </c>
      <c r="G37" s="1">
        <v>8.106490328466855E-07</v>
      </c>
    </row>
    <row r="38" spans="5:7" ht="12.75">
      <c r="E38" s="3">
        <v>34</v>
      </c>
      <c r="F38" s="1">
        <v>2.39758492257882E-07</v>
      </c>
      <c r="G38" s="1">
        <v>8.175214218167898E-07</v>
      </c>
    </row>
    <row r="39" spans="5:7" ht="12.75">
      <c r="E39" s="3">
        <v>35</v>
      </c>
      <c r="F39" s="1">
        <v>2.3642706746245607E-07</v>
      </c>
      <c r="G39" s="1">
        <v>8.24354810830944E-07</v>
      </c>
    </row>
    <row r="40" spans="5:7" ht="12.75">
      <c r="E40" s="3">
        <v>36</v>
      </c>
      <c r="F40" s="1">
        <v>2.3328348150124878E-07</v>
      </c>
      <c r="G40" s="1">
        <v>8.311500817933122E-07</v>
      </c>
    </row>
    <row r="41" spans="5:7" ht="12.75">
      <c r="E41" s="3">
        <v>37</v>
      </c>
      <c r="F41" s="1">
        <v>2.3031974709666874E-07</v>
      </c>
      <c r="G41" s="1">
        <v>8.379080820422169E-07</v>
      </c>
    </row>
    <row r="42" spans="5:7" ht="12.75">
      <c r="E42" s="3">
        <v>38</v>
      </c>
      <c r="F42" s="1">
        <v>2.2752821080454328E-07</v>
      </c>
      <c r="G42" s="1">
        <v>8.446296257861711E-07</v>
      </c>
    </row>
    <row r="43" spans="5:7" ht="12.75">
      <c r="E43" s="3">
        <v>39</v>
      </c>
      <c r="F43" s="1">
        <v>2.2490153907847462E-07</v>
      </c>
      <c r="G43" s="1">
        <v>8.513154954799901E-07</v>
      </c>
    </row>
    <row r="44" spans="5:7" ht="12.75">
      <c r="E44" s="3">
        <v>40</v>
      </c>
      <c r="F44" s="1">
        <v>2.224327049158784E-07</v>
      </c>
      <c r="G44" s="1">
        <v>8.579664431434843E-07</v>
      </c>
    </row>
    <row r="45" spans="5:7" ht="12.75">
      <c r="E45" s="3">
        <v>41</v>
      </c>
      <c r="F45" s="1">
        <v>2.2011497506142484E-07</v>
      </c>
      <c r="G45" s="1">
        <v>8.645831916251308E-07</v>
      </c>
    </row>
    <row r="46" spans="5:7" ht="12.75">
      <c r="E46" s="3">
        <v>42</v>
      </c>
      <c r="F46" s="1">
        <v>2.1794189774461624E-07</v>
      </c>
      <c r="G46" s="1">
        <v>8.711664358130169E-07</v>
      </c>
    </row>
    <row r="47" spans="5:7" ht="12.75">
      <c r="E47" s="3">
        <v>43</v>
      </c>
      <c r="F47" s="1">
        <v>2.159072909292059E-07</v>
      </c>
      <c r="G47" s="1">
        <v>8.777168437952604E-07</v>
      </c>
    </row>
    <row r="48" spans="5:7" ht="12.75">
      <c r="E48" s="3">
        <v>44</v>
      </c>
      <c r="F48" s="1">
        <v>2.1400523105309426E-07</v>
      </c>
      <c r="G48" s="1">
        <v>8.842350579720127E-07</v>
      </c>
    </row>
    <row r="49" spans="5:7" ht="12.75">
      <c r="E49" s="3">
        <v>45</v>
      </c>
      <c r="F49" s="1">
        <v>2.122300422382288E-07</v>
      </c>
      <c r="G49" s="1">
        <v>8.907216961210668E-07</v>
      </c>
    </row>
    <row r="50" spans="5:7" ht="12.75">
      <c r="E50" s="3">
        <v>46</v>
      </c>
      <c r="F50" s="1">
        <v>2.1057628595089072E-07</v>
      </c>
      <c r="G50" s="1">
        <v>8.971773524190061E-07</v>
      </c>
    </row>
    <row r="51" spans="5:7" ht="12.75">
      <c r="E51" s="3">
        <v>47</v>
      </c>
      <c r="F51" s="1">
        <v>2.0903875109356807E-07</v>
      </c>
      <c r="G51" s="1">
        <v>9.036025984197507E-07</v>
      </c>
    </row>
    <row r="52" spans="5:7" ht="12.75">
      <c r="E52" s="3">
        <v>48</v>
      </c>
      <c r="F52" s="1">
        <v>2.0761244451040124E-07</v>
      </c>
      <c r="G52" s="1">
        <v>9.099979839922775E-07</v>
      </c>
    </row>
    <row r="53" spans="5:7" ht="12.75">
      <c r="E53" s="3">
        <v>49</v>
      </c>
      <c r="F53" s="1">
        <v>2.0629258188893818E-07</v>
      </c>
      <c r="G53" s="1">
        <v>9.163640382192204E-07</v>
      </c>
    </row>
    <row r="54" spans="5:7" ht="12.75">
      <c r="E54" s="3">
        <v>50</v>
      </c>
      <c r="F54" s="1">
        <v>2.050745790416572E-07</v>
      </c>
      <c r="G54" s="1">
        <v>9.227012702579818E-07</v>
      </c>
    </row>
    <row r="55" spans="5:7" ht="12.75">
      <c r="E55" s="3">
        <v>51</v>
      </c>
      <c r="F55" s="1">
        <v>2.0395404355140542E-07</v>
      </c>
      <c r="G55" s="1">
        <v>9.290101701659206E-07</v>
      </c>
    </row>
    <row r="56" spans="5:7" ht="12.75">
      <c r="E56" s="3">
        <v>52</v>
      </c>
      <c r="F56" s="1">
        <v>2.0292676676556352E-07</v>
      </c>
      <c r="G56" s="1">
        <v>9.352912096911161E-07</v>
      </c>
    </row>
    <row r="57" spans="5:7" ht="12.75">
      <c r="E57" s="3">
        <v>53</v>
      </c>
      <c r="F57" s="1">
        <v>2.0198871612438012E-07</v>
      </c>
      <c r="G57" s="1">
        <v>9.415448430301453E-07</v>
      </c>
    </row>
    <row r="58" spans="5:7" ht="12.75">
      <c r="E58" s="3">
        <v>54</v>
      </c>
      <c r="F58" s="1">
        <v>2.0113602780952794E-07</v>
      </c>
      <c r="G58" s="1">
        <v>9.477715075542487E-07</v>
      </c>
    </row>
    <row r="59" spans="5:7" ht="12.75">
      <c r="E59" s="3">
        <v>55</v>
      </c>
      <c r="F59" s="1">
        <v>2.003649996995155E-07</v>
      </c>
      <c r="G59" s="1">
        <v>9.53971624505206E-07</v>
      </c>
    </row>
    <row r="60" spans="5:7" ht="12.75">
      <c r="E60" s="3">
        <v>56</v>
      </c>
      <c r="F60" s="1">
        <v>1.9967208461914572E-07</v>
      </c>
      <c r="G60" s="1">
        <v>9.601455996621848E-07</v>
      </c>
    </row>
    <row r="61" spans="5:7" ht="12.75">
      <c r="E61" s="3">
        <v>57</v>
      </c>
      <c r="F61" s="1">
        <v>1.9905388387074844E-07</v>
      </c>
      <c r="G61" s="1">
        <v>9.662938239807734E-07</v>
      </c>
    </row>
    <row r="62" spans="5:7" ht="12.75">
      <c r="E62" s="3">
        <v>58</v>
      </c>
      <c r="F62" s="1">
        <v>1.9850714103542488E-07</v>
      </c>
      <c r="G62" s="1">
        <v>9.724166742053607E-07</v>
      </c>
    </row>
    <row r="63" spans="5:7" ht="12.75">
      <c r="E63" s="3">
        <v>59</v>
      </c>
      <c r="F63" s="1">
        <v>1.98028736033034E-07</v>
      </c>
      <c r="G63" s="1">
        <v>9.785145134559736E-07</v>
      </c>
    </row>
    <row r="64" spans="5:7" ht="12.75">
      <c r="E64" s="3">
        <v>60</v>
      </c>
      <c r="F64" s="1">
        <v>1.9761567943012072E-07</v>
      </c>
      <c r="G64" s="1">
        <v>9.845876917906375E-07</v>
      </c>
    </row>
    <row r="65" spans="5:7" ht="12.75">
      <c r="E65" s="3">
        <v>61</v>
      </c>
      <c r="F65" s="1">
        <v>1.972651069854369E-07</v>
      </c>
      <c r="G65" s="1">
        <v>9.906365467442856E-07</v>
      </c>
    </row>
    <row r="66" spans="5:7" ht="12.75">
      <c r="E66" s="3">
        <v>62</v>
      </c>
      <c r="F66" s="1">
        <v>1.9697427442313744E-07</v>
      </c>
      <c r="G66" s="1">
        <v>9.9666140384519E-07</v>
      </c>
    </row>
    <row r="67" spans="5:7" ht="12.75">
      <c r="E67" s="3">
        <v>63</v>
      </c>
      <c r="F67" s="1">
        <v>1.9674055242414904E-07</v>
      </c>
      <c r="G67" s="1">
        <v>1.0026625771098572E-06</v>
      </c>
    </row>
    <row r="68" spans="5:7" ht="12.75">
      <c r="E68" s="3">
        <v>64</v>
      </c>
      <c r="F68" s="1">
        <v>1.9656142182660418E-07</v>
      </c>
      <c r="G68" s="1">
        <v>1.0086403695172857E-06</v>
      </c>
    </row>
    <row r="69" spans="5:7" ht="12.75">
      <c r="E69" s="3">
        <v>65</v>
      </c>
      <c r="F69" s="1">
        <v>1.9643446902661436E-07</v>
      </c>
      <c r="G69" s="1">
        <v>1.0145950734634456E-06</v>
      </c>
    </row>
    <row r="70" spans="5:7" ht="12.75">
      <c r="E70" s="3">
        <v>66</v>
      </c>
      <c r="F70" s="1">
        <v>1.9635738157102035E-07</v>
      </c>
      <c r="G70" s="1">
        <v>1.0205269711968076E-06</v>
      </c>
    </row>
    <row r="71" spans="5:7" ht="12.75">
      <c r="E71" s="3">
        <v>67</v>
      </c>
      <c r="F71" s="1">
        <v>1.9632794393410588E-07</v>
      </c>
      <c r="G71" s="1">
        <v>1.0264363352357109E-06</v>
      </c>
    </row>
    <row r="72" spans="5:7" ht="12.75">
      <c r="E72" s="3">
        <v>68</v>
      </c>
      <c r="F72" s="1">
        <v>1.963440334705967E-07</v>
      </c>
      <c r="G72" s="1">
        <v>1.03232342876833E-06</v>
      </c>
    </row>
    <row r="73" spans="5:7" ht="12.75">
      <c r="E73" s="3">
        <v>69</v>
      </c>
      <c r="F73" s="1">
        <v>1.9640361653758603E-07</v>
      </c>
      <c r="G73" s="1">
        <v>1.0381885060359634E-06</v>
      </c>
    </row>
    <row r="74" spans="5:7" ht="12.75">
      <c r="E74" s="3">
        <v>70</v>
      </c>
      <c r="F74" s="1">
        <v>1.9650474477833606E-07</v>
      </c>
      <c r="G74" s="1">
        <v>1.0440318127003445E-06</v>
      </c>
    </row>
    <row r="75" spans="5:7" ht="12.75">
      <c r="E75" s="3">
        <v>71</v>
      </c>
      <c r="F75" s="1">
        <v>1.9664555156119817E-07</v>
      </c>
      <c r="G75" s="1">
        <v>1.049853586195637E-06</v>
      </c>
    </row>
    <row r="76" spans="5:7" ht="12.75">
      <c r="E76" s="3">
        <v>72</v>
      </c>
      <c r="F76" s="1">
        <v>1.9682424856717764E-07</v>
      </c>
      <c r="G76" s="1">
        <v>1.0556540560657578E-06</v>
      </c>
    </row>
    <row r="77" spans="5:7" ht="12.75">
      <c r="E77" s="3">
        <v>73</v>
      </c>
      <c r="F77" s="1">
        <v>1.9703912251993787E-07</v>
      </c>
      <c r="G77" s="1">
        <v>1.061433444287638E-06</v>
      </c>
    </row>
    <row r="78" spans="5:7" ht="12.75">
      <c r="E78" s="3">
        <v>74</v>
      </c>
      <c r="F78" s="1">
        <v>1.9728853205229903E-07</v>
      </c>
      <c r="G78" s="1">
        <v>1.0671919655810092E-06</v>
      </c>
    </row>
    <row r="79" spans="5:7" ht="12.75">
      <c r="E79" s="3">
        <v>75</v>
      </c>
      <c r="F79" s="1">
        <v>1.9757090470353367E-07</v>
      </c>
      <c r="G79" s="1">
        <v>1.0729298277052765E-06</v>
      </c>
    </row>
    <row r="80" spans="5:7" ht="12.75">
      <c r="E80" s="3">
        <v>76</v>
      </c>
      <c r="F80" s="1">
        <v>1.978847340419997E-07</v>
      </c>
      <c r="G80" s="1">
        <v>1.07864723174402E-06</v>
      </c>
    </row>
    <row r="81" spans="5:7" ht="12.75">
      <c r="E81" s="3">
        <v>77</v>
      </c>
      <c r="F81" s="1">
        <v>1.9822857690787918E-07</v>
      </c>
      <c r="G81" s="1">
        <v>1.0843443723776375E-06</v>
      </c>
    </row>
    <row r="82" spans="5:7" ht="12.75">
      <c r="E82" s="3">
        <v>78</v>
      </c>
      <c r="F82" s="1">
        <v>1.9860105077100974E-07</v>
      </c>
      <c r="G82" s="1">
        <v>1.090021438144626E-06</v>
      </c>
    </row>
    <row r="83" spans="5:7" ht="12.75">
      <c r="E83" s="3">
        <v>79</v>
      </c>
      <c r="F83" s="1">
        <v>1.9900083119900435E-07</v>
      </c>
      <c r="G83" s="1">
        <v>1.0956786116919748E-06</v>
      </c>
    </row>
    <row r="84" spans="5:7" ht="12.75">
      <c r="E84" s="3">
        <v>80</v>
      </c>
      <c r="F84" s="1">
        <v>1.994266494310563E-07</v>
      </c>
      <c r="G84" s="1">
        <v>1.101316070015126E-06</v>
      </c>
    </row>
    <row r="85" spans="5:7" ht="12.75">
      <c r="E85" s="3">
        <v>81</v>
      </c>
      <c r="F85" s="1">
        <v>1.9987729005301778E-07</v>
      </c>
      <c r="G85" s="1">
        <v>1.1069339846879358E-06</v>
      </c>
    </row>
    <row r="86" spans="5:7" ht="12.75">
      <c r="E86" s="3">
        <v>82</v>
      </c>
      <c r="F86" s="1">
        <v>2.003515887695249E-07</v>
      </c>
      <c r="G86" s="1">
        <v>1.112532522083055E-06</v>
      </c>
    </row>
    <row r="87" spans="5:7" ht="12.75">
      <c r="E87" s="3">
        <v>83</v>
      </c>
      <c r="F87" s="1">
        <v>2.008484302691186E-07</v>
      </c>
      <c r="G87" s="1">
        <v>1.1181118435831293E-06</v>
      </c>
    </row>
    <row r="88" spans="5:7" ht="12.75">
      <c r="E88" s="3">
        <v>84</v>
      </c>
      <c r="F88" s="1">
        <v>2.0136674617847951E-07</v>
      </c>
      <c r="G88" s="1">
        <v>1.1236721057832017E-06</v>
      </c>
    </row>
    <row r="89" spans="5:7" ht="12.75">
      <c r="E89" s="3">
        <v>85</v>
      </c>
      <c r="F89" s="1">
        <v>2.019055131020572E-07</v>
      </c>
      <c r="G89" s="1">
        <v>1.1292134606846839E-06</v>
      </c>
    </row>
    <row r="90" spans="5:7" ht="12.75">
      <c r="E90" s="3">
        <v>86</v>
      </c>
      <c r="F90" s="1">
        <v>2.024637507435293E-07</v>
      </c>
      <c r="G90" s="1">
        <v>1.134736055881249E-06</v>
      </c>
    </row>
    <row r="91" spans="5:7" ht="12.75">
      <c r="E91" s="3">
        <v>87</v>
      </c>
      <c r="F91" s="1">
        <v>2.0304052010567528E-07</v>
      </c>
      <c r="G91" s="1">
        <v>1.1402400347369825E-06</v>
      </c>
    </row>
    <row r="92" spans="5:7" ht="12.75">
      <c r="E92" s="3">
        <v>88</v>
      </c>
      <c r="F92" s="1">
        <v>2.036349217653913E-07</v>
      </c>
      <c r="G92" s="1">
        <v>1.1457255365571152E-06</v>
      </c>
    </row>
    <row r="93" spans="5:7" ht="12.75">
      <c r="E93" s="3">
        <v>89</v>
      </c>
      <c r="F93" s="1">
        <v>2.0424609422070993E-07</v>
      </c>
      <c r="G93" s="1">
        <v>1.151192696751646E-06</v>
      </c>
    </row>
    <row r="94" spans="5:7" ht="12.75">
      <c r="E94" s="3">
        <v>90</v>
      </c>
      <c r="F94" s="1">
        <v>2.0487321230681949E-07</v>
      </c>
      <c r="G94" s="1">
        <v>1.156641646992155E-06</v>
      </c>
    </row>
    <row r="95" spans="5:7" ht="12.75">
      <c r="E95" s="3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</sheetData>
  <mergeCells count="3">
    <mergeCell ref="A4:B4"/>
    <mergeCell ref="A1:B1"/>
    <mergeCell ref="A2:B2"/>
  </mergeCells>
  <printOptions gridLines="1" headings="1"/>
  <pageMargins left="0.71" right="0.6" top="1" bottom="1" header="0.53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Civil Engineering</dc:creator>
  <cp:keywords/>
  <dc:description/>
  <cp:lastModifiedBy>jafvert</cp:lastModifiedBy>
  <cp:lastPrinted>2002-05-20T22:50:19Z</cp:lastPrinted>
  <dcterms:created xsi:type="dcterms:W3CDTF">1998-10-13T13:54:45Z</dcterms:created>
  <dcterms:modified xsi:type="dcterms:W3CDTF">2002-05-22T15:12:22Z</dcterms:modified>
  <cp:category/>
  <cp:version/>
  <cp:contentType/>
  <cp:contentStatus/>
</cp:coreProperties>
</file>